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 defaultThemeVersion="124226"/>
  <xr:revisionPtr revIDLastSave="0" documentId="8_{17E5EE50-C8F9-4459-88CD-19C4E98D8ACA}" xr6:coauthVersionLast="45" xr6:coauthVersionMax="45" xr10:uidLastSave="{00000000-0000-0000-0000-000000000000}"/>
  <bookViews>
    <workbookView xWindow="3060" yWindow="1770" windowWidth="21600" windowHeight="11385"/>
  </bookViews>
  <sheets>
    <sheet name="Для сайта" sheetId="1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7" i="1" l="1"/>
  <c r="E64" i="1"/>
  <c r="E53" i="1"/>
  <c r="E47" i="1"/>
  <c r="E55" i="1"/>
</calcChain>
</file>

<file path=xl/sharedStrings.xml><?xml version="1.0" encoding="utf-8"?>
<sst xmlns="http://schemas.openxmlformats.org/spreadsheetml/2006/main" count="64" uniqueCount="63">
  <si>
    <t>№</t>
  </si>
  <si>
    <t>тыс. руб</t>
  </si>
  <si>
    <t>I</t>
  </si>
  <si>
    <t>II</t>
  </si>
  <si>
    <t>Заработная плата</t>
  </si>
  <si>
    <t>Отчисления в фонды</t>
  </si>
  <si>
    <t>2.1.</t>
  </si>
  <si>
    <t>2.2.</t>
  </si>
  <si>
    <t>2.3.</t>
  </si>
  <si>
    <t>Научная деятельность</t>
  </si>
  <si>
    <t>Ремонт основных средств и оборудования</t>
  </si>
  <si>
    <t>Услуги связи, интернет</t>
  </si>
  <si>
    <t>Услуги сторонних организаций</t>
  </si>
  <si>
    <t>Хозрасходы</t>
  </si>
  <si>
    <t xml:space="preserve">Прочие расходы </t>
  </si>
  <si>
    <t>2.4.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</si>
  <si>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</si>
  <si>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</si>
  <si>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</si>
  <si>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</si>
  <si>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</si>
  <si>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</si>
  <si>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</si>
  <si>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</si>
  <si>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Библиотечный фонд (в т.ч. ЭБС)</t>
  </si>
  <si>
    <t>Развитие материально-технической базы</t>
  </si>
  <si>
    <t xml:space="preserve">Утверждаю </t>
  </si>
  <si>
    <t>______________Еремеев А.Э.</t>
  </si>
  <si>
    <t>Коммунальные  расходы</t>
  </si>
  <si>
    <t>Наименование статей поступления и расходования денежных средств</t>
  </si>
  <si>
    <t>2.5.</t>
  </si>
  <si>
    <t>Ректор ЧУОО ВО "ОмГА"</t>
  </si>
  <si>
    <t>Отчет</t>
  </si>
  <si>
    <t xml:space="preserve">о поступлении и расходовании финансовых и материальных </t>
  </si>
  <si>
    <t>Коды</t>
  </si>
  <si>
    <t>ИНН</t>
  </si>
  <si>
    <t>ОГРН</t>
  </si>
  <si>
    <t>ОКВЭД</t>
  </si>
  <si>
    <t>ОКОПФ</t>
  </si>
  <si>
    <t>ОКПО</t>
  </si>
  <si>
    <t>80.30.1</t>
  </si>
  <si>
    <t>Юридический и фактический адрес: 644105, г.омск, ул. 4я Челюскинцев, д. 2А</t>
  </si>
  <si>
    <t>Лицензия на осуществление образовательной деятельности серия 90Л01 №008783 от 12 ноября 2015 (регистрационный номер 1764)</t>
  </si>
  <si>
    <t>Поступления всего:</t>
  </si>
  <si>
    <t>в том числе:</t>
  </si>
  <si>
    <t>обучение по программам послевузовского образования</t>
  </si>
  <si>
    <t>проведение научных исследований и разработок</t>
  </si>
  <si>
    <t>реализация основных образовательных программ</t>
  </si>
  <si>
    <t>реализация дополнительных  образовательных программ</t>
  </si>
  <si>
    <t>1.1.</t>
  </si>
  <si>
    <t>Расходы всего</t>
  </si>
  <si>
    <t>прочие поступления</t>
  </si>
  <si>
    <t>Единица измерение по ОКЕИ</t>
  </si>
  <si>
    <t>займы и кредиты полученные</t>
  </si>
  <si>
    <t>Проценты по кредитам</t>
  </si>
  <si>
    <t xml:space="preserve">средств по итогам  2024 года </t>
  </si>
  <si>
    <t>Налоги</t>
  </si>
  <si>
    <t>1.2.</t>
  </si>
  <si>
    <t>1.3.</t>
  </si>
  <si>
    <t>1.4.</t>
  </si>
  <si>
    <t>1.5.</t>
  </si>
  <si>
    <t>1.6</t>
  </si>
  <si>
    <t>"_24__" марта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</si>
</sst>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6" fontId="2" fillId="0" borderId="1" xfId="0" applyNumberFormat="1" applyFont="1" applyBorder="1"/>
    <xf numFmtId="0" fontId="2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3" xfId="0" applyFont="1" applyBorder="1" applyAlignment="1"/>
    <xf numFmtId="0" fontId="2" fillId="0" borderId="4" xfId="0" applyFont="1" applyBorder="1" applyAlignment="1"/>
    <xf numFmtId="49" fontId="2" fillId="0" borderId="1" xfId="0" applyNumberFormat="1" applyFont="1" applyBorder="1"/>
    <xf numFmtId="0" fontId="2" fillId="0" borderId="2" xfId="0" applyFont="1" applyBorder="1" applyAlignment="1"/>
    <xf numFmtId="0" fontId="3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view="pageBreakPreview" topLeftCell="A35" zoomScaleNormal="100" zoomScaleSheetLayoutView="100" workbookViewId="0">
      <selection activeCell="G20" sqref="G20"/>
    </sheetView>
  </sheetViews>
  <sheetFormatPr defaultRowHeight="15" x14ac:dyDescent="0.25"/>
  <cols>
    <col min="1" max="1" width="6.85546875" style="1" customWidth="1"/>
    <col min="2" max="2" width="9.140625" style="1"/>
    <col min="3" max="3" width="13.28515625" style="1" customWidth="1"/>
    <col min="4" max="4" width="32.5703125" style="1" customWidth="1"/>
    <col min="5" max="5" width="29.85546875" style="1" customWidth="1"/>
    <col min="6" max="16384" width="9.140625" style="1"/>
  </cols>
  <sheetData>
    <row r="1" spans="1:5" x14ac:dyDescent="0.25">
      <c r="E1" s="1" t="s">
        <v>26</v>
      </c>
    </row>
    <row r="2" spans="1:5" x14ac:dyDescent="0.25">
      <c r="E2" s="1" t="s">
        <v>31</v>
      </c>
    </row>
    <row r="3" spans="1:5" x14ac:dyDescent="0.25">
      <c r="E3" s="1" t="s">
        <v>27</v>
      </c>
    </row>
    <row r="4" spans="1:5" x14ac:dyDescent="0.25">
      <c r="E4" s="1" t="s">
        <v>62</v>
      </c>
    </row>
    <row r="7" spans="1:5" x14ac:dyDescent="0.25">
      <c r="D7" s="13" t="s">
        <v>32</v>
      </c>
    </row>
    <row r="8" spans="1:5" ht="18.75" x14ac:dyDescent="0.3">
      <c r="A8" s="31" t="s">
        <v>33</v>
      </c>
      <c r="B8" s="32"/>
      <c r="C8" s="32"/>
      <c r="D8" s="32"/>
      <c r="E8" s="32"/>
    </row>
    <row r="9" spans="1:5" ht="18.75" x14ac:dyDescent="0.3">
      <c r="A9" s="31" t="s">
        <v>55</v>
      </c>
      <c r="B9" s="32"/>
      <c r="C9" s="32"/>
      <c r="D9" s="32"/>
      <c r="E9" s="32"/>
    </row>
    <row r="10" spans="1:5" ht="18.75" x14ac:dyDescent="0.3">
      <c r="A10" s="11"/>
      <c r="B10" s="12"/>
      <c r="C10" s="12"/>
      <c r="D10" s="12"/>
      <c r="E10" s="12"/>
    </row>
    <row r="11" spans="1:5" ht="18.75" x14ac:dyDescent="0.3">
      <c r="A11" s="11"/>
      <c r="B11" s="12"/>
      <c r="C11" s="12"/>
      <c r="D11" s="12"/>
      <c r="E11" s="12"/>
    </row>
    <row r="12" spans="1:5" ht="18.75" x14ac:dyDescent="0.3">
      <c r="A12" s="11"/>
      <c r="B12" s="12"/>
      <c r="C12" s="12"/>
      <c r="D12" s="12"/>
      <c r="E12" s="12"/>
    </row>
    <row r="13" spans="1:5" ht="18.75" x14ac:dyDescent="0.3">
      <c r="A13" s="11"/>
      <c r="B13" s="12"/>
      <c r="C13" s="12"/>
      <c r="D13" s="12"/>
      <c r="E13" s="12"/>
    </row>
    <row r="14" spans="1:5" ht="18.75" x14ac:dyDescent="0.3">
      <c r="A14" s="11"/>
      <c r="B14" s="12"/>
      <c r="C14" s="12"/>
      <c r="D14" s="12"/>
      <c r="E14" s="12"/>
    </row>
    <row r="15" spans="1:5" ht="18.75" x14ac:dyDescent="0.3">
      <c r="A15" s="11"/>
      <c r="B15" s="12"/>
      <c r="C15" s="12"/>
      <c r="D15" s="12"/>
      <c r="E15" s="12"/>
    </row>
    <row r="16" spans="1:5" ht="18.75" x14ac:dyDescent="0.3">
      <c r="A16" s="11"/>
      <c r="B16" s="12"/>
      <c r="C16" s="12"/>
      <c r="D16" s="12"/>
      <c r="E16" s="12"/>
    </row>
    <row r="17" spans="1:5" ht="18.75" x14ac:dyDescent="0.3">
      <c r="A17" s="11"/>
      <c r="B17" s="12"/>
      <c r="C17" s="12"/>
      <c r="D17" s="12"/>
      <c r="E17" s="12"/>
    </row>
    <row r="18" spans="1:5" ht="18.75" x14ac:dyDescent="0.3">
      <c r="A18" s="11"/>
      <c r="B18" s="12"/>
      <c r="C18" s="12"/>
      <c r="D18" s="14"/>
      <c r="E18" s="14" t="s">
        <v>34</v>
      </c>
    </row>
    <row r="19" spans="1:5" ht="18.75" x14ac:dyDescent="0.3">
      <c r="A19" s="11"/>
      <c r="B19" s="12"/>
      <c r="C19" s="12"/>
      <c r="D19" s="14" t="s">
        <v>35</v>
      </c>
      <c r="E19" s="14">
        <v>5502040870</v>
      </c>
    </row>
    <row r="20" spans="1:5" ht="18.75" x14ac:dyDescent="0.3">
      <c r="A20" s="11"/>
      <c r="B20" s="12"/>
      <c r="C20" s="12"/>
      <c r="D20" s="14" t="s">
        <v>36</v>
      </c>
      <c r="E20" s="15">
        <v>1025500609111</v>
      </c>
    </row>
    <row r="21" spans="1:5" ht="18.75" x14ac:dyDescent="0.3">
      <c r="A21" s="11"/>
      <c r="B21" s="12"/>
      <c r="C21" s="12"/>
      <c r="D21" s="14" t="s">
        <v>37</v>
      </c>
      <c r="E21" s="14" t="s">
        <v>40</v>
      </c>
    </row>
    <row r="22" spans="1:5" ht="18.75" x14ac:dyDescent="0.3">
      <c r="A22" s="11"/>
      <c r="B22" s="12"/>
      <c r="C22" s="12"/>
      <c r="D22" s="14" t="s">
        <v>38</v>
      </c>
      <c r="E22" s="14">
        <v>81</v>
      </c>
    </row>
    <row r="23" spans="1:5" ht="18.75" x14ac:dyDescent="0.3">
      <c r="A23" s="11"/>
      <c r="B23" s="12"/>
      <c r="C23" s="12"/>
      <c r="D23" s="14" t="s">
        <v>39</v>
      </c>
      <c r="E23" s="14">
        <v>47116098</v>
      </c>
    </row>
    <row r="24" spans="1:5" ht="18.75" x14ac:dyDescent="0.3">
      <c r="A24" s="11"/>
      <c r="B24" s="12"/>
      <c r="C24" s="12"/>
      <c r="D24" s="14" t="s">
        <v>52</v>
      </c>
      <c r="E24" s="14">
        <v>384</v>
      </c>
    </row>
    <row r="25" spans="1:5" ht="18.75" x14ac:dyDescent="0.3">
      <c r="A25" s="11"/>
      <c r="B25" s="12"/>
      <c r="C25" s="12"/>
      <c r="D25" s="14"/>
      <c r="E25" s="14"/>
    </row>
    <row r="26" spans="1:5" ht="18.75" x14ac:dyDescent="0.3">
      <c r="A26" s="11"/>
      <c r="B26" s="12"/>
      <c r="C26" s="12"/>
      <c r="D26" s="14"/>
      <c r="E26" s="14"/>
    </row>
    <row r="27" spans="1:5" ht="18.75" x14ac:dyDescent="0.3">
      <c r="A27" s="11"/>
      <c r="B27" s="12"/>
      <c r="C27" s="12"/>
      <c r="D27" s="14"/>
      <c r="E27" s="14"/>
    </row>
    <row r="28" spans="1:5" ht="18.75" x14ac:dyDescent="0.3">
      <c r="A28" s="11"/>
      <c r="B28" s="12"/>
      <c r="C28" s="12"/>
      <c r="D28" s="14"/>
      <c r="E28" s="14"/>
    </row>
    <row r="29" spans="1:5" ht="18.75" x14ac:dyDescent="0.3">
      <c r="A29" s="11"/>
      <c r="B29" s="12"/>
      <c r="C29" s="12"/>
      <c r="D29" s="12"/>
      <c r="E29" s="12"/>
    </row>
    <row r="30" spans="1:5" ht="18.75" x14ac:dyDescent="0.3">
      <c r="A30" s="11"/>
      <c r="B30" s="12"/>
      <c r="C30" s="12"/>
      <c r="D30" s="12"/>
      <c r="E30" s="12"/>
    </row>
    <row r="31" spans="1:5" ht="18.75" x14ac:dyDescent="0.3">
      <c r="A31" s="11"/>
      <c r="B31" s="12"/>
      <c r="C31" s="12"/>
      <c r="D31" s="12"/>
      <c r="E31" s="12"/>
    </row>
    <row r="32" spans="1:5" ht="18.75" x14ac:dyDescent="0.3">
      <c r="A32" s="11"/>
      <c r="B32" s="12"/>
      <c r="C32" s="12"/>
      <c r="D32" s="12"/>
      <c r="E32" s="12"/>
    </row>
    <row r="33" spans="1:5" ht="18.75" x14ac:dyDescent="0.3">
      <c r="A33" s="11"/>
      <c r="B33" s="12"/>
      <c r="C33" s="12"/>
      <c r="D33" s="12"/>
      <c r="E33" s="12"/>
    </row>
    <row r="34" spans="1:5" ht="18.75" x14ac:dyDescent="0.3">
      <c r="A34" s="11"/>
      <c r="B34" s="12"/>
      <c r="C34" s="12"/>
      <c r="D34" s="12"/>
      <c r="E34" s="12"/>
    </row>
    <row r="35" spans="1:5" ht="18.75" x14ac:dyDescent="0.3">
      <c r="A35" s="11"/>
      <c r="B35" s="12"/>
      <c r="C35" s="12"/>
      <c r="D35" s="12"/>
      <c r="E35" s="12"/>
    </row>
    <row r="36" spans="1:5" ht="18.75" x14ac:dyDescent="0.3">
      <c r="A36" s="11"/>
      <c r="B36" s="12"/>
      <c r="C36" s="12"/>
      <c r="D36" s="12"/>
      <c r="E36" s="12"/>
    </row>
    <row r="37" spans="1:5" ht="18.75" x14ac:dyDescent="0.3">
      <c r="A37" s="31" t="s">
        <v>41</v>
      </c>
      <c r="B37" s="32"/>
      <c r="C37" s="32"/>
      <c r="D37" s="32"/>
      <c r="E37" s="32"/>
    </row>
    <row r="38" spans="1:5" ht="18.75" x14ac:dyDescent="0.3">
      <c r="A38" s="11"/>
      <c r="B38" s="12"/>
      <c r="C38" s="12"/>
      <c r="D38" s="12"/>
      <c r="E38" s="12"/>
    </row>
    <row r="39" spans="1:5" ht="42.75" customHeight="1" x14ac:dyDescent="0.3">
      <c r="A39" s="37" t="s">
        <v>42</v>
      </c>
      <c r="B39" s="38"/>
      <c r="C39" s="38"/>
      <c r="D39" s="38"/>
      <c r="E39" s="38"/>
    </row>
    <row r="40" spans="1:5" ht="18.75" x14ac:dyDescent="0.3">
      <c r="A40" s="11"/>
      <c r="B40" s="12"/>
      <c r="C40" s="12"/>
      <c r="D40" s="12"/>
      <c r="E40" s="12"/>
    </row>
    <row r="41" spans="1:5" ht="18.75" x14ac:dyDescent="0.3">
      <c r="A41" s="11"/>
      <c r="B41" s="12"/>
      <c r="C41" s="12"/>
      <c r="D41" s="12"/>
      <c r="E41" s="12"/>
    </row>
    <row r="42" spans="1:5" ht="18.75" x14ac:dyDescent="0.3">
      <c r="A42" s="11"/>
      <c r="B42" s="12"/>
      <c r="C42" s="12"/>
      <c r="D42" s="12"/>
      <c r="E42" s="12"/>
    </row>
    <row r="43" spans="1:5" ht="18.75" x14ac:dyDescent="0.3">
      <c r="A43" s="11"/>
      <c r="B43" s="12"/>
      <c r="C43" s="12"/>
      <c r="D43" s="12"/>
      <c r="E43" s="12"/>
    </row>
    <row r="44" spans="1:5" ht="18.75" x14ac:dyDescent="0.3">
      <c r="A44" s="11"/>
      <c r="B44" s="12"/>
      <c r="C44" s="12"/>
      <c r="D44" s="12"/>
      <c r="E44" s="12"/>
    </row>
    <row r="45" spans="1:5" x14ac:dyDescent="0.25">
      <c r="A45" s="33"/>
      <c r="B45" s="33"/>
      <c r="C45" s="33"/>
      <c r="D45" s="33"/>
      <c r="E45" s="33"/>
    </row>
    <row r="46" spans="1:5" ht="28.5" customHeight="1" x14ac:dyDescent="0.25">
      <c r="A46" s="3" t="s">
        <v>0</v>
      </c>
      <c r="B46" s="20" t="s">
        <v>29</v>
      </c>
      <c r="C46" s="21"/>
      <c r="D46" s="22"/>
      <c r="E46" s="6" t="s">
        <v>1</v>
      </c>
    </row>
    <row r="47" spans="1:5" ht="15.75" x14ac:dyDescent="0.25">
      <c r="A47" s="3" t="s">
        <v>2</v>
      </c>
      <c r="B47" s="26" t="s">
        <v>43</v>
      </c>
      <c r="C47" s="27"/>
      <c r="D47" s="28"/>
      <c r="E47" s="4">
        <f>E49+E50+E51+E52+E53+E54</f>
        <v>203105</v>
      </c>
    </row>
    <row r="48" spans="1:5" ht="15.75" x14ac:dyDescent="0.25">
      <c r="A48" s="3"/>
      <c r="B48" s="23" t="s">
        <v>44</v>
      </c>
      <c r="C48" s="29"/>
      <c r="D48" s="30"/>
      <c r="E48" s="4"/>
    </row>
    <row r="49" spans="1:5" ht="15.75" x14ac:dyDescent="0.25">
      <c r="A49" s="2" t="s">
        <v>49</v>
      </c>
      <c r="B49" s="23" t="s">
        <v>47</v>
      </c>
      <c r="C49" s="24"/>
      <c r="D49" s="25"/>
      <c r="E49" s="5">
        <v>132257</v>
      </c>
    </row>
    <row r="50" spans="1:5" ht="29.25" customHeight="1" x14ac:dyDescent="0.25">
      <c r="A50" s="2" t="s">
        <v>57</v>
      </c>
      <c r="B50" s="34" t="s">
        <v>48</v>
      </c>
      <c r="C50" s="35"/>
      <c r="D50" s="36"/>
      <c r="E50" s="5">
        <v>2602</v>
      </c>
    </row>
    <row r="51" spans="1:5" ht="15.75" x14ac:dyDescent="0.25">
      <c r="A51" s="2" t="s">
        <v>58</v>
      </c>
      <c r="B51" s="2" t="s">
        <v>45</v>
      </c>
      <c r="C51" s="2"/>
      <c r="D51" s="2"/>
      <c r="E51" s="5">
        <v>5213</v>
      </c>
    </row>
    <row r="52" spans="1:5" ht="15.75" x14ac:dyDescent="0.25">
      <c r="A52" s="2" t="s">
        <v>59</v>
      </c>
      <c r="B52" s="23" t="s">
        <v>46</v>
      </c>
      <c r="C52" s="24"/>
      <c r="D52" s="25"/>
      <c r="E52" s="5">
        <v>12200</v>
      </c>
    </row>
    <row r="53" spans="1:5" ht="15.75" x14ac:dyDescent="0.25">
      <c r="A53" s="2" t="s">
        <v>60</v>
      </c>
      <c r="B53" s="23" t="s">
        <v>51</v>
      </c>
      <c r="C53" s="24"/>
      <c r="D53" s="25"/>
      <c r="E53" s="5">
        <f>1173+285+19+1427+1654+5904</f>
        <v>10462</v>
      </c>
    </row>
    <row r="54" spans="1:5" ht="15.75" x14ac:dyDescent="0.25">
      <c r="A54" s="18" t="s">
        <v>61</v>
      </c>
      <c r="B54" s="19" t="s">
        <v>53</v>
      </c>
      <c r="C54" s="16"/>
      <c r="D54" s="17"/>
      <c r="E54" s="5">
        <v>40371</v>
      </c>
    </row>
    <row r="55" spans="1:5" ht="15.75" x14ac:dyDescent="0.25">
      <c r="A55" s="3" t="s">
        <v>3</v>
      </c>
      <c r="B55" s="26" t="s">
        <v>50</v>
      </c>
      <c r="C55" s="27"/>
      <c r="D55" s="28"/>
      <c r="E55" s="4">
        <f>E57+E58+E59+E60+E61+E62+E63+E64+E65+E66+E67+E68+E69</f>
        <v>202199</v>
      </c>
    </row>
    <row r="56" spans="1:5" ht="15.75" x14ac:dyDescent="0.25">
      <c r="A56" s="3"/>
      <c r="B56" s="8" t="s">
        <v>44</v>
      </c>
      <c r="C56" s="9"/>
      <c r="D56" s="10"/>
      <c r="E56" s="4"/>
    </row>
    <row r="57" spans="1:5" ht="15.75" x14ac:dyDescent="0.25">
      <c r="A57" s="7" t="s">
        <v>6</v>
      </c>
      <c r="B57" s="23" t="s">
        <v>4</v>
      </c>
      <c r="C57" s="24"/>
      <c r="D57" s="25"/>
      <c r="E57" s="5">
        <v>75497</v>
      </c>
    </row>
    <row r="58" spans="1:5" ht="15.75" x14ac:dyDescent="0.25">
      <c r="A58" s="2" t="s">
        <v>7</v>
      </c>
      <c r="B58" s="23" t="s">
        <v>5</v>
      </c>
      <c r="C58" s="24"/>
      <c r="D58" s="25"/>
      <c r="E58" s="5">
        <v>22192</v>
      </c>
    </row>
    <row r="59" spans="1:5" ht="15.75" x14ac:dyDescent="0.25">
      <c r="A59" s="2" t="s">
        <v>8</v>
      </c>
      <c r="B59" s="23" t="s">
        <v>56</v>
      </c>
      <c r="C59" s="24"/>
      <c r="D59" s="25"/>
      <c r="E59" s="5">
        <v>848</v>
      </c>
    </row>
    <row r="60" spans="1:5" ht="15.75" x14ac:dyDescent="0.25">
      <c r="A60" s="2" t="s">
        <v>15</v>
      </c>
      <c r="B60" s="23" t="s">
        <v>54</v>
      </c>
      <c r="C60" s="24"/>
      <c r="D60" s="25"/>
      <c r="E60" s="5">
        <v>696</v>
      </c>
    </row>
    <row r="61" spans="1:5" ht="15.75" x14ac:dyDescent="0.25">
      <c r="A61" s="2" t="s">
        <v>30</v>
      </c>
      <c r="B61" s="2" t="s">
        <v>24</v>
      </c>
      <c r="C61" s="2"/>
      <c r="D61" s="2"/>
      <c r="E61" s="5">
        <v>753</v>
      </c>
    </row>
    <row r="62" spans="1:5" ht="15.75" x14ac:dyDescent="0.25">
      <c r="A62" s="2" t="s">
        <v>16</v>
      </c>
      <c r="B62" s="23" t="s">
        <v>9</v>
      </c>
      <c r="C62" s="24"/>
      <c r="D62" s="25"/>
      <c r="E62" s="5">
        <v>12435</v>
      </c>
    </row>
    <row r="63" spans="1:5" ht="15.75" x14ac:dyDescent="0.25">
      <c r="A63" s="2" t="s">
        <v>17</v>
      </c>
      <c r="B63" s="2" t="s">
        <v>28</v>
      </c>
      <c r="C63" s="2"/>
      <c r="D63" s="2"/>
      <c r="E63" s="5">
        <v>5586</v>
      </c>
    </row>
    <row r="64" spans="1:5" ht="15.75" x14ac:dyDescent="0.25">
      <c r="A64" s="2" t="s">
        <v>18</v>
      </c>
      <c r="B64" s="2" t="s">
        <v>10</v>
      </c>
      <c r="C64" s="2"/>
      <c r="D64" s="2"/>
      <c r="E64" s="5">
        <f>4756+1254</f>
        <v>6010</v>
      </c>
    </row>
    <row r="65" spans="1:5" ht="15.75" x14ac:dyDescent="0.25">
      <c r="A65" s="2" t="s">
        <v>19</v>
      </c>
      <c r="B65" s="2" t="s">
        <v>25</v>
      </c>
      <c r="C65" s="2"/>
      <c r="D65" s="2"/>
      <c r="E65" s="5">
        <v>4593</v>
      </c>
    </row>
    <row r="66" spans="1:5" ht="15.75" x14ac:dyDescent="0.25">
      <c r="A66" s="2" t="s">
        <v>20</v>
      </c>
      <c r="B66" s="2" t="s">
        <v>11</v>
      </c>
      <c r="C66" s="2"/>
      <c r="D66" s="2"/>
      <c r="E66" s="5">
        <v>1156</v>
      </c>
    </row>
    <row r="67" spans="1:5" ht="15.75" x14ac:dyDescent="0.25">
      <c r="A67" s="2" t="s">
        <v>21</v>
      </c>
      <c r="B67" s="2" t="s">
        <v>12</v>
      </c>
      <c r="C67" s="2"/>
      <c r="D67" s="2"/>
      <c r="E67" s="5">
        <f>40640-E63-E64-E65-E66-E68</f>
        <v>22811</v>
      </c>
    </row>
    <row r="68" spans="1:5" ht="15.75" x14ac:dyDescent="0.25">
      <c r="A68" s="7" t="s">
        <v>22</v>
      </c>
      <c r="B68" s="23" t="s">
        <v>13</v>
      </c>
      <c r="C68" s="24"/>
      <c r="D68" s="25"/>
      <c r="E68" s="5">
        <v>484</v>
      </c>
    </row>
    <row r="69" spans="1:5" ht="15.75" x14ac:dyDescent="0.25">
      <c r="A69" s="2" t="s">
        <v>23</v>
      </c>
      <c r="B69" s="23" t="s">
        <v>14</v>
      </c>
      <c r="C69" s="24"/>
      <c r="D69" s="25"/>
      <c r="E69" s="5">
        <v>49138</v>
      </c>
    </row>
  </sheetData>
  <mergeCells count="20">
    <mergeCell ref="A8:E8"/>
    <mergeCell ref="A45:E45"/>
    <mergeCell ref="B49:D49"/>
    <mergeCell ref="B50:D50"/>
    <mergeCell ref="B58:D58"/>
    <mergeCell ref="B60:D60"/>
    <mergeCell ref="B59:D59"/>
    <mergeCell ref="A9:E9"/>
    <mergeCell ref="A37:E37"/>
    <mergeCell ref="A39:E39"/>
    <mergeCell ref="B46:D46"/>
    <mergeCell ref="B68:D68"/>
    <mergeCell ref="B69:D69"/>
    <mergeCell ref="B47:D47"/>
    <mergeCell ref="B52:D52"/>
    <mergeCell ref="B53:D53"/>
    <mergeCell ref="B55:D55"/>
    <mergeCell ref="B57:D57"/>
    <mergeCell ref="B62:D62"/>
    <mergeCell ref="B48:D48"/>
  </mergeCells>
  <pageMargins left="0.70866141732283472" right="0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6" sqref="J26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сайта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2025-05-07T09:35:51Z</dcterms:modified>
</cp:coreProperties>
</file>